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yQ\Downloads\"/>
    </mc:Choice>
  </mc:AlternateContent>
  <xr:revisionPtr revIDLastSave="0" documentId="13_ncr:1_{01FF84F0-4ED6-4EA7-932B-EF7AD8287C6E}" xr6:coauthVersionLast="47" xr6:coauthVersionMax="47" xr10:uidLastSave="{00000000-0000-0000-0000-000000000000}"/>
  <bookViews>
    <workbookView xWindow="-108" yWindow="-108" windowWidth="23256" windowHeight="12576" activeTab="3" xr2:uid="{F7A0F6AD-5C4C-49EE-AD1C-1DEFDD94441F}"/>
  </bookViews>
  <sheets>
    <sheet name="Sell a Property" sheetId="3" r:id="rId1"/>
    <sheet name="Sell Shares (basic)" sheetId="4" r:id="rId2"/>
    <sheet name="Sell Shares" sheetId="5" r:id="rId3"/>
    <sheet name="RIO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5" l="1"/>
  <c r="D21" i="5"/>
  <c r="C8" i="4"/>
  <c r="C13" i="4"/>
  <c r="C15" i="4" s="1"/>
  <c r="C26" i="3"/>
  <c r="C20" i="3"/>
  <c r="C28" i="3" l="1"/>
  <c r="D34" i="5"/>
</calcChain>
</file>

<file path=xl/sharedStrings.xml><?xml version="1.0" encoding="utf-8"?>
<sst xmlns="http://schemas.openxmlformats.org/spreadsheetml/2006/main" count="91" uniqueCount="66">
  <si>
    <t>Purchase price</t>
  </si>
  <si>
    <t>Fees</t>
  </si>
  <si>
    <t>Selling price</t>
  </si>
  <si>
    <t>Total Cost Base</t>
  </si>
  <si>
    <t>Total Proceeds</t>
  </si>
  <si>
    <t>Capital Profit(loss)</t>
  </si>
  <si>
    <t>Decline in Value</t>
  </si>
  <si>
    <t>Legal Fees/Agent Fees</t>
  </si>
  <si>
    <t>Advertising to find a buyer</t>
  </si>
  <si>
    <t>Transfer Costs</t>
  </si>
  <si>
    <t>Borrowing expenses (loan application and mortgage discharge)</t>
  </si>
  <si>
    <t>Termination and exit fees</t>
  </si>
  <si>
    <t>Accountant Fees in regards to CGT Asset</t>
  </si>
  <si>
    <t>Depreciation on capital works</t>
  </si>
  <si>
    <t>Mortgage</t>
  </si>
  <si>
    <t>Capitalised Improvements</t>
  </si>
  <si>
    <t>Purchase price of property</t>
  </si>
  <si>
    <t>Stamp duty if not included in the cost price (calc depends on state)</t>
  </si>
  <si>
    <t>Mortgage Fees from stamp duty calculator</t>
  </si>
  <si>
    <t>Items capitalised after acquistion date</t>
  </si>
  <si>
    <t>Depreciation of items capitalised after acquisition date</t>
  </si>
  <si>
    <t>Selling price of property</t>
  </si>
  <si>
    <t>Is the selling date greater than 1 Year later?</t>
  </si>
  <si>
    <t>Yes</t>
  </si>
  <si>
    <t>Selling</t>
  </si>
  <si>
    <t>Cost Base</t>
  </si>
  <si>
    <t>Date of Purchase</t>
  </si>
  <si>
    <t>CGT on Property Sales - Information Required</t>
  </si>
  <si>
    <t>CGT on Share Sales - Information Required</t>
  </si>
  <si>
    <t>Purchase price of shares</t>
  </si>
  <si>
    <t>Settlement Fees</t>
  </si>
  <si>
    <t>Amount</t>
  </si>
  <si>
    <t>Purchase price / Dividend reinvestment</t>
  </si>
  <si>
    <t>Date of Sale</t>
  </si>
  <si>
    <t>Number of Shares</t>
  </si>
  <si>
    <t>Name of Company:</t>
  </si>
  <si>
    <t>Amount received (Net Proceeds)</t>
  </si>
  <si>
    <t>Please follow these instructions:</t>
  </si>
  <si>
    <t>https://www-uk.computershare.com/Employee/Login/CompanyIntroduction.aspx?lang=en&amp;issuerid=SCUKRIOU&amp;cc=UK</t>
  </si>
  <si>
    <t>Click on these tabs: Transaction history (export to excel)</t>
  </si>
  <si>
    <t>Contributions (export to excel)</t>
  </si>
  <si>
    <t>Correspondence: get the Plan Member Tax Statement (Employee Share Scheme Statement) for each year.</t>
  </si>
  <si>
    <t>All the required data for the share sale can be found on Plan Contract Note document in Correspondence section. </t>
  </si>
  <si>
    <t>You need your SRN &amp; PIN to login.</t>
  </si>
  <si>
    <r>
      <t>If you own</t>
    </r>
    <r>
      <rPr>
        <b/>
        <sz val="14"/>
        <color theme="1"/>
        <rFont val="Calibri"/>
        <family val="2"/>
        <scheme val="minor"/>
      </rPr>
      <t xml:space="preserve"> Rio Tinto Employee Shares</t>
    </r>
    <r>
      <rPr>
        <sz val="14"/>
        <color theme="1"/>
        <rFont val="Calibri"/>
        <family val="2"/>
        <scheme val="minor"/>
      </rPr>
      <t>, we will need you to download a number of documents so we can calculate your capital gains.</t>
    </r>
  </si>
  <si>
    <t>Selling price of shares</t>
  </si>
  <si>
    <t>Fees paid (minus amount)</t>
  </si>
  <si>
    <t>Commission fees paid to agent (minus amount)</t>
  </si>
  <si>
    <t>Handy documents to provide:</t>
  </si>
  <si>
    <t>Selling settlement statement</t>
  </si>
  <si>
    <t>Previous year tax returns for capital works claims</t>
  </si>
  <si>
    <t>Mortgage setup documents</t>
  </si>
  <si>
    <t>Purchase settlement statement &amp; agent fees</t>
  </si>
  <si>
    <t>Depreciation to date of sale on capital works (minus amount)</t>
  </si>
  <si>
    <t>Conveyence and settlement fees - not included on first rental schedule</t>
  </si>
  <si>
    <t>Dates lived in property (if applicable)</t>
  </si>
  <si>
    <t>Dates property rented</t>
  </si>
  <si>
    <t>Stamp Duty / Transfer duties</t>
  </si>
  <si>
    <t>Address of Property:</t>
  </si>
  <si>
    <t>Owned by:</t>
  </si>
  <si>
    <t>Initial Purchase Price</t>
  </si>
  <si>
    <t>This sheet can be used to prepare information where selling shares that have received dividend reinvestments or have sold multiple bundles of shares in 1 year.</t>
  </si>
  <si>
    <t>Purchase contract</t>
  </si>
  <si>
    <t>Selling contract</t>
  </si>
  <si>
    <t>Dividends statements (generally 2 per year)</t>
  </si>
  <si>
    <t>STEPS: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</si>
</sst>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333333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333333"/>
      <name val="Tahoma"/>
      <family val="2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38" fontId="0" fillId="0" borderId="0" xfId="0" applyNumberFormat="1"/>
    <xf numFmtId="14" fontId="0" fillId="0" borderId="0" xfId="0" applyNumberFormat="1"/>
    <xf numFmtId="0" fontId="0" fillId="2" borderId="0" xfId="0" applyFill="1"/>
    <xf numFmtId="38" fontId="0" fillId="2" borderId="0" xfId="0" applyNumberFormat="1" applyFill="1"/>
    <xf numFmtId="38" fontId="0" fillId="3" borderId="0" xfId="0" applyNumberFormat="1" applyFill="1"/>
    <xf numFmtId="38" fontId="0" fillId="4" borderId="0" xfId="0" applyNumberFormat="1" applyFill="1"/>
    <xf numFmtId="14" fontId="0" fillId="5" borderId="0" xfId="0" applyNumberForma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4" fontId="2" fillId="0" borderId="0" xfId="1" applyNumberFormat="1"/>
    <xf numFmtId="164" fontId="0" fillId="5" borderId="0" xfId="0" applyNumberFormat="1" applyFill="1"/>
    <xf numFmtId="164" fontId="0" fillId="0" borderId="0" xfId="0" applyNumberFormat="1"/>
    <xf numFmtId="164" fontId="1" fillId="2" borderId="0" xfId="0" applyNumberFormat="1" applyFont="1" applyFill="1"/>
    <xf numFmtId="164" fontId="1" fillId="3" borderId="0" xfId="0" applyNumberFormat="1" applyFont="1" applyFill="1"/>
    <xf numFmtId="164" fontId="1" fillId="4" borderId="0" xfId="0" applyNumberFormat="1" applyFont="1" applyFill="1"/>
    <xf numFmtId="0" fontId="0" fillId="5" borderId="0" xfId="0" applyFill="1"/>
    <xf numFmtId="164" fontId="0" fillId="3" borderId="0" xfId="0" applyNumberFormat="1" applyFill="1"/>
    <xf numFmtId="164" fontId="0" fillId="2" borderId="0" xfId="0" applyNumberFormat="1" applyFill="1"/>
    <xf numFmtId="0" fontId="3" fillId="0" borderId="0" xfId="0" applyFont="1"/>
    <xf numFmtId="0" fontId="0" fillId="6" borderId="0" xfId="0" applyFill="1"/>
    <xf numFmtId="164" fontId="2" fillId="0" borderId="0" xfId="1" applyNumberFormat="1" applyFill="1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64" fontId="0" fillId="7" borderId="0" xfId="0" applyNumberFormat="1" applyFill="1"/>
    <xf numFmtId="164" fontId="2" fillId="8" borderId="0" xfId="1" applyNumberFormat="1" applyFill="1"/>
    <xf numFmtId="0" fontId="1" fillId="0" borderId="0" xfId="0" applyFont="1"/>
    <xf numFmtId="14" fontId="0" fillId="9" borderId="0" xfId="0" applyNumberFormat="1" applyFill="1"/>
    <xf numFmtId="0" fontId="10" fillId="0" borderId="0" xfId="0" applyFont="1"/>
    <xf numFmtId="0" fontId="11" fillId="0" borderId="0" xfId="0" applyFont="1" applyFill="1" applyAlignment="1">
      <alignment vertical="center" wrapText="1"/>
    </xf>
    <xf numFmtId="0" fontId="12" fillId="1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1059180</xdr:colOff>
      <xdr:row>18</xdr:row>
      <xdr:rowOff>106680</xdr:rowOff>
    </xdr:from>
    <xdr:to>
      <xdr:col>0</xdr:col>
      <xdr:colOff>7218405</xdr:colOff>
      <xdr:row>59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C40FF9-3439-EB02-61BB-AE140E911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3638653"/>
          <a:ext cx="6159225" cy="772256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1059180</xdr:colOff>
      <xdr:row>61</xdr:row>
      <xdr:rowOff>68580</xdr:rowOff>
    </xdr:from>
    <xdr:to>
      <xdr:col>0</xdr:col>
      <xdr:colOff>7239000</xdr:colOff>
      <xdr:row>96</xdr:row>
      <xdr:rowOff>124923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C1E026-32E7-A639-111E-09E7F29C21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484" r="2969"/>
        <a:stretch/>
      </xdr:blipFill>
      <xdr:spPr>
        <a:xfrm>
          <a:off x="1059180" y="11663337"/>
          <a:ext cx="6179820" cy="65436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1074419</xdr:colOff>
      <xdr:row>97</xdr:row>
      <xdr:rowOff>76199</xdr:rowOff>
    </xdr:from>
    <xdr:to>
      <xdr:col>0</xdr:col>
      <xdr:colOff>7216140</xdr:colOff>
      <xdr:row>119</xdr:row>
      <xdr:rowOff>150158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83A218-C0C7-4394-35F4-508327BC90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291" r="1958"/>
        <a:stretch/>
      </xdr:blipFill>
      <xdr:spPr>
        <a:xfrm>
          <a:off x="1074419" y="18188939"/>
          <a:ext cx="6141721" cy="409731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1082040</xdr:colOff>
      <xdr:row>120</xdr:row>
      <xdr:rowOff>152400</xdr:rowOff>
    </xdr:from>
    <xdr:to>
      <xdr:col>0</xdr:col>
      <xdr:colOff>7290486</xdr:colOff>
      <xdr:row>170</xdr:row>
      <xdr:rowOff>118156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B330FA-7752-B766-90C1-D6F5F24F05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910" t="-182" r="258" b="182"/>
        <a:stretch/>
      </xdr:blipFill>
      <xdr:spPr>
        <a:xfrm>
          <a:off x="1082040" y="22682886"/>
          <a:ext cx="6208446" cy="923332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556260</xdr:colOff>
      <xdr:row>172</xdr:row>
      <xdr:rowOff>0</xdr:rowOff>
    </xdr:from>
    <xdr:to>
      <xdr:col>0</xdr:col>
      <xdr:colOff>8130540</xdr:colOff>
      <xdr:row>189</xdr:row>
      <xdr:rowOff>15240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079ED5-AFE2-C999-8D61-11391F16A7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560" t="3325" r="3203" b="5765"/>
        <a:stretch/>
      </xdr:blipFill>
      <xdr:spPr>
        <a:xfrm>
          <a:off x="556260" y="31828740"/>
          <a:ext cx="7574280" cy="3124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-uk.computershare.com/Employee/Login/CompanyIntroduction.aspx?lang=en&amp;issuerid=SCUKRIOU&amp;cc=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8EE42-08D0-473F-8BBA-8D95E1E015A2}">
  <dimension ref="A1:P37"/>
  <sheetViews>
    <sheetView workbookViewId="0">
      <selection activeCell="I19" sqref="I19"/>
    </sheetView>
  </sheetViews>
  <sheetFormatPr defaultRowHeight="14.4" x14ac:dyDescent="0.3"/>
  <cols>
    <col min="1" max="1" width="58" bestFit="1" customWidth="1"/>
    <col min="3" max="3" width="17" style="13" customWidth="1"/>
    <col min="5" max="5" width="10.6640625" bestFit="1" customWidth="1"/>
    <col min="7" max="7" width="10.6640625" bestFit="1" customWidth="1"/>
    <col min="11" max="11" width="19.109375" customWidth="1"/>
    <col min="12" max="12" width="10.5546875" customWidth="1"/>
  </cols>
  <sheetData>
    <row r="1" spans="1:7" ht="18" x14ac:dyDescent="0.35">
      <c r="A1" s="20" t="s">
        <v>27</v>
      </c>
      <c r="C1" s="11"/>
    </row>
    <row r="2" spans="1:7" ht="18" x14ac:dyDescent="0.35">
      <c r="A2" s="20"/>
      <c r="C2" s="11"/>
    </row>
    <row r="3" spans="1:7" ht="18" x14ac:dyDescent="0.35">
      <c r="A3" s="20" t="s">
        <v>58</v>
      </c>
      <c r="C3" s="30"/>
    </row>
    <row r="4" spans="1:7" ht="18" x14ac:dyDescent="0.35">
      <c r="A4" s="20" t="s">
        <v>59</v>
      </c>
      <c r="C4" s="30"/>
    </row>
    <row r="5" spans="1:7" x14ac:dyDescent="0.3">
      <c r="A5" t="s">
        <v>26</v>
      </c>
      <c r="C5" s="7">
        <v>41355</v>
      </c>
      <c r="D5" s="17" t="s">
        <v>23</v>
      </c>
      <c r="E5" s="2" t="s">
        <v>22</v>
      </c>
      <c r="G5" s="2"/>
    </row>
    <row r="7" spans="1:7" x14ac:dyDescent="0.3">
      <c r="A7" s="8" t="s">
        <v>25</v>
      </c>
      <c r="B7" s="3"/>
      <c r="C7" s="19"/>
      <c r="D7" s="3"/>
      <c r="E7" s="3"/>
      <c r="F7" s="3"/>
      <c r="G7" s="3"/>
    </row>
    <row r="8" spans="1:7" x14ac:dyDescent="0.3">
      <c r="A8" t="s">
        <v>0</v>
      </c>
      <c r="B8" s="1"/>
      <c r="C8" s="29">
        <v>330000</v>
      </c>
      <c r="D8" s="1" t="s">
        <v>16</v>
      </c>
      <c r="E8" s="1"/>
      <c r="F8" s="1"/>
      <c r="G8" s="1"/>
    </row>
    <row r="9" spans="1:7" x14ac:dyDescent="0.3">
      <c r="A9" t="s">
        <v>1</v>
      </c>
      <c r="B9" s="1"/>
      <c r="C9" s="29"/>
      <c r="D9" s="1" t="s">
        <v>54</v>
      </c>
      <c r="E9" s="1"/>
      <c r="F9" s="1"/>
      <c r="G9" s="1"/>
    </row>
    <row r="10" spans="1:7" x14ac:dyDescent="0.3">
      <c r="A10" t="s">
        <v>14</v>
      </c>
      <c r="B10" s="1"/>
      <c r="C10" s="12">
        <v>195</v>
      </c>
      <c r="D10" s="1" t="s">
        <v>18</v>
      </c>
      <c r="E10" s="1"/>
      <c r="F10" s="1"/>
      <c r="G10" s="1"/>
    </row>
    <row r="11" spans="1:7" x14ac:dyDescent="0.3">
      <c r="A11" t="s">
        <v>57</v>
      </c>
      <c r="B11" s="1"/>
      <c r="C11" s="29">
        <v>9975</v>
      </c>
      <c r="D11" s="1" t="s">
        <v>17</v>
      </c>
      <c r="E11" s="1"/>
      <c r="F11" s="1"/>
      <c r="G11" s="1"/>
    </row>
    <row r="12" spans="1:7" x14ac:dyDescent="0.3">
      <c r="A12" t="s">
        <v>8</v>
      </c>
      <c r="B12" s="1"/>
      <c r="C12" s="29"/>
      <c r="D12" s="1"/>
      <c r="E12" s="1"/>
      <c r="F12" s="1"/>
      <c r="G12" s="1"/>
    </row>
    <row r="13" spans="1:7" x14ac:dyDescent="0.3">
      <c r="A13" t="s">
        <v>10</v>
      </c>
      <c r="B13" s="1"/>
      <c r="C13" s="12"/>
      <c r="D13" s="1"/>
      <c r="E13" s="1"/>
      <c r="F13" s="1"/>
      <c r="G13" s="1"/>
    </row>
    <row r="14" spans="1:7" x14ac:dyDescent="0.3">
      <c r="A14" t="s">
        <v>11</v>
      </c>
      <c r="B14" s="1"/>
      <c r="C14" s="12"/>
      <c r="D14" s="1"/>
      <c r="E14" s="1"/>
      <c r="F14" s="1"/>
      <c r="G14" s="1"/>
    </row>
    <row r="15" spans="1:7" x14ac:dyDescent="0.3">
      <c r="A15" t="s">
        <v>9</v>
      </c>
      <c r="B15" s="1"/>
      <c r="C15" s="12">
        <v>750</v>
      </c>
      <c r="D15" s="1"/>
      <c r="E15" s="1"/>
      <c r="F15" s="1"/>
      <c r="G15" s="1"/>
    </row>
    <row r="16" spans="1:7" x14ac:dyDescent="0.3">
      <c r="A16" t="s">
        <v>12</v>
      </c>
      <c r="B16" s="1"/>
      <c r="C16" s="12">
        <v>150</v>
      </c>
      <c r="D16" s="1"/>
      <c r="E16" s="1"/>
      <c r="F16" s="1"/>
      <c r="G16" s="1"/>
    </row>
    <row r="17" spans="1:16" x14ac:dyDescent="0.3">
      <c r="A17" t="s">
        <v>15</v>
      </c>
      <c r="B17" s="1"/>
      <c r="C17" s="12">
        <v>2046</v>
      </c>
      <c r="D17" s="1" t="s">
        <v>19</v>
      </c>
      <c r="E17" s="1"/>
      <c r="F17" s="1"/>
      <c r="G17" s="1"/>
    </row>
    <row r="18" spans="1:16" x14ac:dyDescent="0.3">
      <c r="A18" t="s">
        <v>13</v>
      </c>
      <c r="B18" s="1"/>
      <c r="C18" s="12">
        <v>-34548</v>
      </c>
      <c r="D18" s="1" t="s">
        <v>53</v>
      </c>
      <c r="E18" s="1"/>
      <c r="F18" s="1"/>
      <c r="G18" s="1"/>
    </row>
    <row r="19" spans="1:16" x14ac:dyDescent="0.3">
      <c r="A19" t="s">
        <v>6</v>
      </c>
      <c r="B19" s="1"/>
      <c r="C19" s="12"/>
      <c r="D19" s="1" t="s">
        <v>20</v>
      </c>
      <c r="E19" s="1"/>
      <c r="F19" s="1"/>
      <c r="G19" s="1"/>
    </row>
    <row r="20" spans="1:16" x14ac:dyDescent="0.3">
      <c r="A20" s="8" t="s">
        <v>3</v>
      </c>
      <c r="B20" s="4"/>
      <c r="C20" s="14">
        <f>SUM(C8:C18)</f>
        <v>308568</v>
      </c>
      <c r="D20" s="4"/>
      <c r="E20" s="4"/>
      <c r="F20" s="4"/>
      <c r="G20" s="4"/>
    </row>
    <row r="21" spans="1:16" x14ac:dyDescent="0.3">
      <c r="B21" s="1"/>
      <c r="D21" s="1"/>
      <c r="E21" s="1"/>
      <c r="F21" s="1"/>
      <c r="G21" s="1"/>
    </row>
    <row r="22" spans="1:16" x14ac:dyDescent="0.3">
      <c r="A22" s="9" t="s">
        <v>24</v>
      </c>
      <c r="B22" s="5"/>
      <c r="C22" s="18"/>
      <c r="D22" s="5"/>
      <c r="E22" s="5"/>
      <c r="F22" s="5"/>
      <c r="G22" s="5"/>
    </row>
    <row r="23" spans="1:16" x14ac:dyDescent="0.3">
      <c r="A23" s="31" t="s">
        <v>33</v>
      </c>
      <c r="B23" s="1"/>
      <c r="C23" s="32"/>
      <c r="D23" s="1"/>
      <c r="E23" s="1"/>
      <c r="F23" s="1"/>
      <c r="G23" s="1"/>
    </row>
    <row r="24" spans="1:16" x14ac:dyDescent="0.3">
      <c r="A24" t="s">
        <v>2</v>
      </c>
      <c r="B24" s="1"/>
      <c r="C24" s="12">
        <v>450000</v>
      </c>
      <c r="D24" s="1" t="s">
        <v>21</v>
      </c>
      <c r="E24" s="1"/>
      <c r="F24" s="1"/>
      <c r="G24" s="1"/>
    </row>
    <row r="25" spans="1:16" x14ac:dyDescent="0.3">
      <c r="A25" t="s">
        <v>7</v>
      </c>
      <c r="B25" s="1"/>
      <c r="C25" s="12">
        <v>-15000</v>
      </c>
      <c r="D25" s="1" t="s">
        <v>47</v>
      </c>
      <c r="E25" s="1"/>
      <c r="F25" s="1"/>
      <c r="G25" s="1"/>
    </row>
    <row r="26" spans="1:16" x14ac:dyDescent="0.3">
      <c r="A26" s="9" t="s">
        <v>4</v>
      </c>
      <c r="B26" s="5"/>
      <c r="C26" s="15">
        <f>SUM(C24:C25)</f>
        <v>435000</v>
      </c>
      <c r="D26" s="5"/>
      <c r="E26" s="5"/>
      <c r="F26" s="5"/>
      <c r="G26" s="5"/>
    </row>
    <row r="27" spans="1:16" x14ac:dyDescent="0.3">
      <c r="B27" s="1"/>
      <c r="D27" s="1"/>
      <c r="E27" s="1"/>
      <c r="F27" s="1"/>
      <c r="G27" s="1"/>
    </row>
    <row r="28" spans="1:16" x14ac:dyDescent="0.3">
      <c r="A28" s="10" t="s">
        <v>5</v>
      </c>
      <c r="B28" s="6"/>
      <c r="C28" s="16">
        <f>C26-C20</f>
        <v>126432</v>
      </c>
      <c r="D28" s="6"/>
      <c r="E28" s="6"/>
      <c r="F28" s="6"/>
      <c r="G28" s="6"/>
      <c r="P28" s="1"/>
    </row>
    <row r="31" spans="1:16" ht="21" x14ac:dyDescent="0.4">
      <c r="A31" s="28" t="s">
        <v>48</v>
      </c>
    </row>
    <row r="32" spans="1:16" x14ac:dyDescent="0.3">
      <c r="A32" t="s">
        <v>52</v>
      </c>
    </row>
    <row r="33" spans="1:1" x14ac:dyDescent="0.3">
      <c r="A33" t="s">
        <v>51</v>
      </c>
    </row>
    <row r="34" spans="1:1" x14ac:dyDescent="0.3">
      <c r="A34" t="s">
        <v>49</v>
      </c>
    </row>
    <row r="35" spans="1:1" x14ac:dyDescent="0.3">
      <c r="A35" t="s">
        <v>50</v>
      </c>
    </row>
    <row r="36" spans="1:1" x14ac:dyDescent="0.3">
      <c r="A36" t="s">
        <v>55</v>
      </c>
    </row>
    <row r="37" spans="1:1" x14ac:dyDescent="0.3">
      <c r="A37" t="s">
        <v>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C31E9-9D11-4E28-9506-88E6C746EDFB}">
  <dimension ref="A1:P21"/>
  <sheetViews>
    <sheetView workbookViewId="0">
      <selection activeCell="A24" sqref="A24"/>
    </sheetView>
  </sheetViews>
  <sheetFormatPr defaultRowHeight="14.4" x14ac:dyDescent="0.3"/>
  <cols>
    <col min="1" max="1" width="58" bestFit="1" customWidth="1"/>
    <col min="3" max="3" width="17" style="13" customWidth="1"/>
    <col min="5" max="5" width="10.6640625" bestFit="1" customWidth="1"/>
    <col min="7" max="7" width="10.6640625" bestFit="1" customWidth="1"/>
    <col min="11" max="11" width="19.109375" customWidth="1"/>
    <col min="12" max="12" width="10.5546875" customWidth="1"/>
  </cols>
  <sheetData>
    <row r="1" spans="1:16" ht="18" x14ac:dyDescent="0.35">
      <c r="A1" s="20" t="s">
        <v>28</v>
      </c>
      <c r="C1" s="11"/>
    </row>
    <row r="2" spans="1:16" ht="18" x14ac:dyDescent="0.35">
      <c r="A2" s="20"/>
      <c r="C2" s="11"/>
    </row>
    <row r="3" spans="1:16" x14ac:dyDescent="0.3">
      <c r="A3" t="s">
        <v>26</v>
      </c>
      <c r="C3" s="7">
        <v>41355</v>
      </c>
      <c r="D3" s="17" t="s">
        <v>23</v>
      </c>
      <c r="E3" s="2" t="s">
        <v>22</v>
      </c>
      <c r="G3" s="2"/>
    </row>
    <row r="5" spans="1:16" x14ac:dyDescent="0.3">
      <c r="A5" s="8" t="s">
        <v>25</v>
      </c>
      <c r="B5" s="3"/>
      <c r="C5" s="19"/>
      <c r="D5" s="3"/>
      <c r="E5" s="3"/>
      <c r="F5" s="3"/>
      <c r="G5" s="3"/>
    </row>
    <row r="6" spans="1:16" x14ac:dyDescent="0.3">
      <c r="A6" t="s">
        <v>0</v>
      </c>
      <c r="B6" s="1"/>
      <c r="C6" s="12">
        <v>330000</v>
      </c>
      <c r="D6" s="1" t="s">
        <v>29</v>
      </c>
      <c r="E6" s="1"/>
      <c r="F6" s="1"/>
      <c r="G6" s="1"/>
    </row>
    <row r="7" spans="1:16" x14ac:dyDescent="0.3">
      <c r="A7" t="s">
        <v>1</v>
      </c>
      <c r="B7" s="1"/>
      <c r="C7" s="12"/>
      <c r="D7" s="1"/>
      <c r="E7" s="1"/>
      <c r="F7" s="1"/>
      <c r="G7" s="1"/>
    </row>
    <row r="8" spans="1:16" x14ac:dyDescent="0.3">
      <c r="A8" s="8" t="s">
        <v>3</v>
      </c>
      <c r="B8" s="4"/>
      <c r="C8" s="14">
        <f>SUM(C6:C7)</f>
        <v>330000</v>
      </c>
      <c r="D8" s="4"/>
      <c r="E8" s="4"/>
      <c r="F8" s="4"/>
      <c r="G8" s="4"/>
    </row>
    <row r="9" spans="1:16" x14ac:dyDescent="0.3">
      <c r="B9" s="1"/>
      <c r="D9" s="1"/>
      <c r="E9" s="1"/>
      <c r="F9" s="1"/>
      <c r="G9" s="1"/>
    </row>
    <row r="10" spans="1:16" x14ac:dyDescent="0.3">
      <c r="A10" s="9" t="s">
        <v>24</v>
      </c>
      <c r="B10" s="5"/>
      <c r="C10" s="18"/>
      <c r="D10" s="5"/>
      <c r="E10" s="5"/>
      <c r="F10" s="5"/>
      <c r="G10" s="5"/>
    </row>
    <row r="11" spans="1:16" x14ac:dyDescent="0.3">
      <c r="A11" t="s">
        <v>2</v>
      </c>
      <c r="B11" s="1"/>
      <c r="C11" s="12">
        <v>450000</v>
      </c>
      <c r="D11" s="1" t="s">
        <v>45</v>
      </c>
      <c r="E11" s="1"/>
      <c r="F11" s="1"/>
      <c r="G11" s="1"/>
    </row>
    <row r="12" spans="1:16" x14ac:dyDescent="0.3">
      <c r="A12" t="s">
        <v>30</v>
      </c>
      <c r="B12" s="1"/>
      <c r="C12" s="12">
        <v>-15000</v>
      </c>
      <c r="D12" s="1" t="s">
        <v>46</v>
      </c>
      <c r="E12" s="1"/>
      <c r="F12" s="1"/>
      <c r="G12" s="1"/>
    </row>
    <row r="13" spans="1:16" x14ac:dyDescent="0.3">
      <c r="A13" s="9" t="s">
        <v>4</v>
      </c>
      <c r="B13" s="5"/>
      <c r="C13" s="15">
        <f>SUM(C11:C12)</f>
        <v>435000</v>
      </c>
      <c r="D13" s="5"/>
      <c r="E13" s="5"/>
      <c r="F13" s="5"/>
      <c r="G13" s="5"/>
    </row>
    <row r="14" spans="1:16" x14ac:dyDescent="0.3">
      <c r="B14" s="1"/>
      <c r="D14" s="1"/>
      <c r="E14" s="1"/>
      <c r="F14" s="1"/>
      <c r="G14" s="1"/>
    </row>
    <row r="15" spans="1:16" x14ac:dyDescent="0.3">
      <c r="A15" s="10" t="s">
        <v>5</v>
      </c>
      <c r="B15" s="6"/>
      <c r="C15" s="16">
        <f>C13-C8</f>
        <v>105000</v>
      </c>
      <c r="D15" s="6"/>
      <c r="E15" s="6"/>
      <c r="F15" s="6"/>
      <c r="G15" s="6"/>
      <c r="P15" s="1"/>
    </row>
    <row r="19" spans="1:1" ht="21" x14ac:dyDescent="0.4">
      <c r="A19" s="28" t="s">
        <v>48</v>
      </c>
    </row>
    <row r="20" spans="1:1" x14ac:dyDescent="0.3">
      <c r="A20" t="s">
        <v>62</v>
      </c>
    </row>
    <row r="21" spans="1:1" x14ac:dyDescent="0.3">
      <c r="A2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6B27-BCA9-453F-9F67-5EF445DB7E90}">
  <dimension ref="A1:Q40"/>
  <sheetViews>
    <sheetView topLeftCell="A19" workbookViewId="0">
      <selection activeCell="A41" sqref="A41"/>
    </sheetView>
  </sheetViews>
  <sheetFormatPr defaultRowHeight="14.4" x14ac:dyDescent="0.3"/>
  <cols>
    <col min="1" max="1" width="58" bestFit="1" customWidth="1"/>
    <col min="2" max="2" width="17.77734375" customWidth="1"/>
    <col min="3" max="3" width="15" bestFit="1" customWidth="1"/>
    <col min="4" max="4" width="17" style="13" customWidth="1"/>
    <col min="6" max="6" width="10.6640625" bestFit="1" customWidth="1"/>
    <col min="8" max="8" width="10.6640625" bestFit="1" customWidth="1"/>
    <col min="12" max="12" width="19.109375" customWidth="1"/>
    <col min="13" max="13" width="10.5546875" customWidth="1"/>
  </cols>
  <sheetData>
    <row r="1" spans="1:8" ht="18" x14ac:dyDescent="0.35">
      <c r="A1" s="20" t="s">
        <v>28</v>
      </c>
      <c r="B1" s="20"/>
      <c r="D1" s="11"/>
    </row>
    <row r="2" spans="1:8" ht="18" x14ac:dyDescent="0.35">
      <c r="A2" s="33" t="s">
        <v>61</v>
      </c>
      <c r="B2" s="20"/>
      <c r="D2" s="22"/>
    </row>
    <row r="3" spans="1:8" x14ac:dyDescent="0.3">
      <c r="A3" t="s">
        <v>35</v>
      </c>
      <c r="B3" s="21"/>
      <c r="D3" s="2"/>
      <c r="F3" s="2"/>
      <c r="H3" s="2"/>
    </row>
    <row r="5" spans="1:8" x14ac:dyDescent="0.3">
      <c r="A5" s="8" t="s">
        <v>25</v>
      </c>
      <c r="B5" s="8"/>
      <c r="C5" s="3"/>
      <c r="D5" s="19"/>
      <c r="E5" s="3"/>
      <c r="F5" s="3"/>
      <c r="G5" s="3"/>
      <c r="H5" s="3"/>
    </row>
    <row r="6" spans="1:8" x14ac:dyDescent="0.3">
      <c r="A6" t="s">
        <v>32</v>
      </c>
      <c r="B6" t="s">
        <v>34</v>
      </c>
      <c r="C6" t="s">
        <v>26</v>
      </c>
      <c r="D6" s="13" t="s">
        <v>31</v>
      </c>
      <c r="E6" s="1"/>
      <c r="F6" s="1"/>
      <c r="G6" s="1"/>
      <c r="H6" s="1"/>
    </row>
    <row r="7" spans="1:8" x14ac:dyDescent="0.3">
      <c r="A7" t="s">
        <v>60</v>
      </c>
      <c r="C7" s="1"/>
      <c r="D7" s="12">
        <v>0</v>
      </c>
      <c r="E7" s="1"/>
      <c r="F7" s="1"/>
      <c r="G7" s="1"/>
      <c r="H7" s="1"/>
    </row>
    <row r="8" spans="1:8" x14ac:dyDescent="0.3">
      <c r="C8" s="1"/>
      <c r="D8" s="12">
        <v>0</v>
      </c>
      <c r="E8" s="1"/>
      <c r="F8" s="1"/>
      <c r="G8" s="1"/>
      <c r="H8" s="1"/>
    </row>
    <row r="9" spans="1:8" x14ac:dyDescent="0.3">
      <c r="C9" s="1"/>
      <c r="D9" s="12">
        <v>0</v>
      </c>
      <c r="E9" s="1"/>
      <c r="F9" s="1"/>
      <c r="G9" s="1"/>
      <c r="H9" s="1"/>
    </row>
    <row r="10" spans="1:8" x14ac:dyDescent="0.3">
      <c r="C10" s="1"/>
      <c r="D10" s="12">
        <v>0</v>
      </c>
      <c r="E10" s="1"/>
      <c r="F10" s="1"/>
      <c r="G10" s="1"/>
      <c r="H10" s="1"/>
    </row>
    <row r="11" spans="1:8" x14ac:dyDescent="0.3">
      <c r="C11" s="1"/>
      <c r="D11" s="12">
        <v>0</v>
      </c>
      <c r="E11" s="1"/>
      <c r="F11" s="1"/>
      <c r="G11" s="1"/>
      <c r="H11" s="1"/>
    </row>
    <row r="12" spans="1:8" x14ac:dyDescent="0.3">
      <c r="C12" s="1"/>
      <c r="D12" s="12">
        <v>0</v>
      </c>
      <c r="E12" s="1"/>
      <c r="F12" s="1"/>
      <c r="G12" s="1"/>
      <c r="H12" s="1"/>
    </row>
    <row r="13" spans="1:8" x14ac:dyDescent="0.3">
      <c r="C13" s="1"/>
      <c r="D13" s="12">
        <v>0</v>
      </c>
      <c r="E13" s="1"/>
      <c r="F13" s="1"/>
      <c r="G13" s="1"/>
      <c r="H13" s="1"/>
    </row>
    <row r="14" spans="1:8" x14ac:dyDescent="0.3">
      <c r="C14" s="1"/>
      <c r="D14" s="12">
        <v>0</v>
      </c>
      <c r="E14" s="1"/>
      <c r="F14" s="1"/>
      <c r="G14" s="1"/>
      <c r="H14" s="1"/>
    </row>
    <row r="15" spans="1:8" x14ac:dyDescent="0.3">
      <c r="C15" s="1"/>
      <c r="D15" s="12">
        <v>0</v>
      </c>
      <c r="E15" s="1"/>
      <c r="F15" s="1"/>
      <c r="G15" s="1"/>
      <c r="H15" s="1"/>
    </row>
    <row r="16" spans="1:8" x14ac:dyDescent="0.3">
      <c r="C16" s="1"/>
      <c r="D16" s="12">
        <v>0</v>
      </c>
      <c r="E16" s="1"/>
      <c r="F16" s="1"/>
      <c r="G16" s="1"/>
      <c r="H16" s="1"/>
    </row>
    <row r="17" spans="1:8" x14ac:dyDescent="0.3">
      <c r="C17" s="1"/>
      <c r="D17" s="12">
        <v>0</v>
      </c>
      <c r="E17" s="1"/>
      <c r="F17" s="1"/>
      <c r="G17" s="1"/>
      <c r="H17" s="1"/>
    </row>
    <row r="18" spans="1:8" x14ac:dyDescent="0.3">
      <c r="C18" s="1"/>
      <c r="D18" s="12">
        <v>0</v>
      </c>
      <c r="E18" s="1"/>
      <c r="F18" s="1"/>
      <c r="G18" s="1"/>
      <c r="H18" s="1"/>
    </row>
    <row r="19" spans="1:8" x14ac:dyDescent="0.3">
      <c r="C19" s="1"/>
      <c r="D19" s="12">
        <v>0</v>
      </c>
      <c r="E19" s="1"/>
      <c r="F19" s="1"/>
      <c r="G19" s="1"/>
      <c r="H19" s="1"/>
    </row>
    <row r="20" spans="1:8" x14ac:dyDescent="0.3">
      <c r="C20" s="1"/>
      <c r="D20" s="12">
        <v>0</v>
      </c>
      <c r="E20" s="1"/>
      <c r="F20" s="1"/>
      <c r="G20" s="1"/>
      <c r="H20" s="1"/>
    </row>
    <row r="21" spans="1:8" x14ac:dyDescent="0.3">
      <c r="A21" s="8" t="s">
        <v>3</v>
      </c>
      <c r="B21" s="8"/>
      <c r="C21" s="4"/>
      <c r="D21" s="14">
        <f>SUM(D7:D20)</f>
        <v>0</v>
      </c>
      <c r="E21" s="4"/>
      <c r="F21" s="4"/>
      <c r="G21" s="4"/>
      <c r="H21" s="4"/>
    </row>
    <row r="22" spans="1:8" x14ac:dyDescent="0.3">
      <c r="C22" s="1"/>
      <c r="E22" s="1"/>
      <c r="F22" s="1"/>
      <c r="G22" s="1"/>
      <c r="H22" s="1"/>
    </row>
    <row r="23" spans="1:8" x14ac:dyDescent="0.3">
      <c r="A23" s="9" t="s">
        <v>24</v>
      </c>
      <c r="B23" s="9"/>
      <c r="C23" s="5"/>
      <c r="D23" s="18"/>
      <c r="E23" s="5"/>
      <c r="F23" s="5"/>
      <c r="G23" s="5"/>
      <c r="H23" s="5"/>
    </row>
    <row r="24" spans="1:8" x14ac:dyDescent="0.3">
      <c r="A24" t="s">
        <v>2</v>
      </c>
      <c r="B24" t="s">
        <v>34</v>
      </c>
      <c r="C24" s="1" t="s">
        <v>33</v>
      </c>
      <c r="D24" s="13" t="s">
        <v>36</v>
      </c>
      <c r="E24" s="1"/>
      <c r="F24" s="1"/>
      <c r="G24" s="1"/>
      <c r="H24" s="1"/>
    </row>
    <row r="25" spans="1:8" x14ac:dyDescent="0.3">
      <c r="C25" s="1"/>
      <c r="D25" s="12">
        <v>0</v>
      </c>
      <c r="E25" s="1"/>
      <c r="F25" s="1"/>
      <c r="G25" s="1"/>
      <c r="H25" s="1"/>
    </row>
    <row r="26" spans="1:8" x14ac:dyDescent="0.3">
      <c r="C26" s="1"/>
      <c r="D26" s="12"/>
      <c r="E26" s="1"/>
      <c r="F26" s="1"/>
      <c r="G26" s="1"/>
      <c r="H26" s="1"/>
    </row>
    <row r="27" spans="1:8" x14ac:dyDescent="0.3">
      <c r="C27" s="1"/>
      <c r="D27" s="12"/>
      <c r="E27" s="1"/>
      <c r="F27" s="1"/>
      <c r="G27" s="1"/>
      <c r="H27" s="1"/>
    </row>
    <row r="28" spans="1:8" x14ac:dyDescent="0.3">
      <c r="C28" s="1"/>
      <c r="D28" s="12"/>
      <c r="E28" s="1"/>
      <c r="F28" s="1"/>
      <c r="G28" s="1"/>
      <c r="H28" s="1"/>
    </row>
    <row r="29" spans="1:8" x14ac:dyDescent="0.3">
      <c r="C29" s="1"/>
      <c r="D29" s="12"/>
      <c r="E29" s="1"/>
      <c r="F29" s="1"/>
      <c r="G29" s="1"/>
      <c r="H29" s="1"/>
    </row>
    <row r="30" spans="1:8" x14ac:dyDescent="0.3">
      <c r="C30" s="1"/>
      <c r="D30" s="12"/>
      <c r="E30" s="1"/>
      <c r="F30" s="1"/>
      <c r="G30" s="1"/>
      <c r="H30" s="1"/>
    </row>
    <row r="31" spans="1:8" x14ac:dyDescent="0.3">
      <c r="C31" s="1"/>
      <c r="D31" s="12"/>
      <c r="E31" s="1"/>
      <c r="F31" s="1"/>
      <c r="G31" s="1"/>
      <c r="H31" s="1"/>
    </row>
    <row r="32" spans="1:8" x14ac:dyDescent="0.3">
      <c r="A32" s="9" t="s">
        <v>4</v>
      </c>
      <c r="B32" s="9"/>
      <c r="C32" s="5"/>
      <c r="D32" s="15">
        <f>SUM(D25:D31)</f>
        <v>0</v>
      </c>
      <c r="E32" s="5"/>
      <c r="F32" s="5"/>
      <c r="G32" s="5"/>
      <c r="H32" s="5"/>
    </row>
    <row r="33" spans="1:17" x14ac:dyDescent="0.3">
      <c r="C33" s="1"/>
      <c r="E33" s="1"/>
      <c r="F33" s="1"/>
      <c r="G33" s="1"/>
      <c r="H33" s="1"/>
    </row>
    <row r="34" spans="1:17" x14ac:dyDescent="0.3">
      <c r="A34" s="10" t="s">
        <v>5</v>
      </c>
      <c r="B34" s="10"/>
      <c r="C34" s="6"/>
      <c r="D34" s="16">
        <f>D32-D21</f>
        <v>0</v>
      </c>
      <c r="E34" s="6"/>
      <c r="F34" s="6"/>
      <c r="G34" s="6"/>
      <c r="H34" s="6"/>
      <c r="Q34" s="1"/>
    </row>
    <row r="37" spans="1:17" ht="21" x14ac:dyDescent="0.4">
      <c r="A37" s="28" t="s">
        <v>48</v>
      </c>
    </row>
    <row r="38" spans="1:17" x14ac:dyDescent="0.3">
      <c r="A38" t="s">
        <v>62</v>
      </c>
    </row>
    <row r="39" spans="1:17" x14ac:dyDescent="0.3">
      <c r="A39" t="s">
        <v>64</v>
      </c>
    </row>
    <row r="40" spans="1:17" x14ac:dyDescent="0.3">
      <c r="A4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2351-AE65-4E93-BBC2-9DE43B082037}">
  <dimension ref="A1:A20"/>
  <sheetViews>
    <sheetView tabSelected="1" zoomScale="74" zoomScaleNormal="74" workbookViewId="0">
      <selection activeCell="D30" sqref="D30"/>
    </sheetView>
  </sheetViews>
  <sheetFormatPr defaultRowHeight="14.4" x14ac:dyDescent="0.3"/>
  <cols>
    <col min="1" max="1" width="119.21875" customWidth="1"/>
  </cols>
  <sheetData>
    <row r="1" spans="1:1" s="24" customFormat="1" ht="18" x14ac:dyDescent="0.35">
      <c r="A1" s="24" t="s">
        <v>44</v>
      </c>
    </row>
    <row r="2" spans="1:1" ht="15.6" x14ac:dyDescent="0.3">
      <c r="A2" s="25" t="s">
        <v>37</v>
      </c>
    </row>
    <row r="3" spans="1:1" ht="15.6" x14ac:dyDescent="0.3">
      <c r="A3" s="25"/>
    </row>
    <row r="4" spans="1:1" ht="15.6" x14ac:dyDescent="0.3">
      <c r="A4" s="25"/>
    </row>
    <row r="5" spans="1:1" ht="31.2" x14ac:dyDescent="0.3">
      <c r="A5" s="26" t="s">
        <v>38</v>
      </c>
    </row>
    <row r="6" spans="1:1" ht="15.6" x14ac:dyDescent="0.3">
      <c r="A6" s="25"/>
    </row>
    <row r="7" spans="1:1" ht="15.6" x14ac:dyDescent="0.3">
      <c r="A7" s="27" t="s">
        <v>43</v>
      </c>
    </row>
    <row r="8" spans="1:1" ht="15.6" x14ac:dyDescent="0.3">
      <c r="A8" s="25"/>
    </row>
    <row r="9" spans="1:1" ht="15.6" x14ac:dyDescent="0.3">
      <c r="A9" s="27" t="s">
        <v>39</v>
      </c>
    </row>
    <row r="10" spans="1:1" ht="15.6" x14ac:dyDescent="0.3">
      <c r="A10" s="25"/>
    </row>
    <row r="11" spans="1:1" ht="15.6" x14ac:dyDescent="0.3">
      <c r="A11" s="27" t="s">
        <v>40</v>
      </c>
    </row>
    <row r="12" spans="1:1" ht="15.6" x14ac:dyDescent="0.3">
      <c r="A12" s="25"/>
    </row>
    <row r="13" spans="1:1" ht="15.6" x14ac:dyDescent="0.3">
      <c r="A13" s="27" t="s">
        <v>41</v>
      </c>
    </row>
    <row r="14" spans="1:1" ht="15.6" x14ac:dyDescent="0.3">
      <c r="A14" s="25"/>
    </row>
    <row r="15" spans="1:1" ht="15.6" x14ac:dyDescent="0.3">
      <c r="A15" s="27" t="s">
        <v>42</v>
      </c>
    </row>
    <row r="16" spans="1:1" ht="15.6" x14ac:dyDescent="0.3">
      <c r="A16" s="27"/>
    </row>
    <row r="17" spans="1:1" ht="28.8" x14ac:dyDescent="0.55000000000000004">
      <c r="A17" s="35" t="s">
        <v>65</v>
      </c>
    </row>
    <row r="18" spans="1:1" x14ac:dyDescent="0.3">
      <c r="A18" s="34"/>
    </row>
    <row r="19" spans="1:1" ht="22.2" customHeight="1" x14ac:dyDescent="0.3"/>
    <row r="20" spans="1:1" x14ac:dyDescent="0.3">
      <c r="A20" s="23"/>
    </row>
  </sheetData>
  <hyperlinks>
    <hyperlink ref="A5" r:id="rId1" xr:uid="{30A05E52-FD9F-48E0-B0E0-F1C683ACD926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Sell a Property</vt:lpstr>
      <vt:lpstr>Sell Shares (basic)</vt:lpstr>
      <vt:lpstr>Sell Shares</vt:lpstr>
      <vt:lpstr>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 Woodland</dc:creator>
  <cp:lastModifiedBy>AngelyQ</cp:lastModifiedBy>
  <dcterms:created xsi:type="dcterms:W3CDTF">2021-03-10T05:34:07Z</dcterms:created>
  <dcterms:modified xsi:type="dcterms:W3CDTF">2023-07-12T21:56:28Z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_Category">
    <vt:lpwstr>Tax &amp; Accounting</vt:lpwstr>
  </property>
  <property fmtid="{D5CDD505-2E9C-101B-9397-08002B2CF9AE}" pid="3" name="CDM_ClientCode">
    <vt:lpwstr>COLL0044</vt:lpwstr>
  </property>
  <property fmtid="{D5CDD505-2E9C-101B-9397-08002B2CF9AE}" pid="4" name="CDM_ClientName">
    <vt:lpwstr>Matthew John Collins</vt:lpwstr>
  </property>
  <property fmtid="{D5CDD505-2E9C-101B-9397-08002B2CF9AE}" pid="5" name="CDM_ContentType">
    <vt:lpwstr>application/vnd.openxmlformats-officedocument.spreadsheetml.sheet</vt:lpwstr>
  </property>
  <property fmtid="{D5CDD505-2E9C-101B-9397-08002B2CF9AE}" pid="6" name="CDM_CreationTimeUTC">
    <vt:filetime>2021-03-10T06:10:37Z</vt:filetime>
  </property>
  <property fmtid="{D5CDD505-2E9C-101B-9397-08002B2CF9AE}" pid="7" name="CDM_DownloadKey">
    <vt:lpwstr>:43DD5AB4-C86E-44ED-B021-C948E8C00021:G~CC</vt:lpwstr>
  </property>
  <property fmtid="{D5CDD505-2E9C-101B-9397-08002B2CF9AE}" pid="8" name="CDM_OriginalKey">
    <vt:lpwstr>:43DD5AB4-C86E-44ED-B021-C948E8C00021:G~CC</vt:lpwstr>
  </property>
  <property fmtid="{D5CDD505-2E9C-101B-9397-08002B2CF9AE}" pid="9" name="CDM_FolderId">
    <vt:i4>2341024</vt:i4>
  </property>
  <property fmtid="{D5CDD505-2E9C-101B-9397-08002B2CF9AE}" pid="10" name="CDM_FolderPath">
    <vt:lpwstr>/COLL0044/Current/2021/</vt:lpwstr>
  </property>
  <property fmtid="{D5CDD505-2E9C-101B-9397-08002B2CF9AE}" pid="11" name="CDM_IsCheckedOut">
    <vt:bool>false</vt:bool>
  </property>
  <property fmtid="{D5CDD505-2E9C-101B-9397-08002B2CF9AE}" pid="12" name="CDM_IsPublished">
    <vt:bool>true</vt:bool>
  </property>
  <property fmtid="{D5CDD505-2E9C-101B-9397-08002B2CF9AE}" pid="13" name="CDM_Keywords">
    <vt:lpwstr/>
  </property>
  <property fmtid="{D5CDD505-2E9C-101B-9397-08002B2CF9AE}" pid="14" name="CDM_Matter">
    <vt:lpwstr>2021</vt:lpwstr>
  </property>
  <property fmtid="{D5CDD505-2E9C-101B-9397-08002B2CF9AE}" pid="15" name="CDM_FileName">
    <vt:lpwstr>CGT on Property Calcs.xlsx</vt:lpwstr>
  </property>
  <property fmtid="{D5CDD505-2E9C-101B-9397-08002B2CF9AE}" pid="16" name="CDM_Rank">
    <vt:lpwstr>1</vt:lpwstr>
  </property>
  <property fmtid="{D5CDD505-2E9C-101B-9397-08002B2CF9AE}" pid="17" name="CDM_Revision">
    <vt:lpwstr/>
  </property>
  <property fmtid="{D5CDD505-2E9C-101B-9397-08002B2CF9AE}" pid="18" name="CDM_SafeClientCode">
    <vt:lpwstr>COLL0044</vt:lpwstr>
  </property>
  <property fmtid="{D5CDD505-2E9C-101B-9397-08002B2CF9AE}" pid="19" name="CDM_UploadTo">
    <vt:lpwstr/>
  </property>
  <property fmtid="{D5CDD505-2E9C-101B-9397-08002B2CF9AE}" pid="20" name="CDM_LastWriteTimeUTC">
    <vt:filetime>2021-03-17T05:34:54Z</vt:filetime>
  </property>
  <property fmtid="{D5CDD505-2E9C-101B-9397-08002B2CF9AE}" pid="21" name="CDM_Size">
    <vt:i4>12356</vt:i4>
  </property>
  <property fmtid="{D5CDD505-2E9C-101B-9397-08002B2CF9AE}" pid="22" name="CDM_AddedBy">
    <vt:lpwstr>Peta Woodland</vt:lpwstr>
  </property>
  <property fmtid="{D5CDD505-2E9C-101B-9397-08002B2CF9AE}" pid="23" name="CDM_PublishedBy">
    <vt:lpwstr>Peta Woodland</vt:lpwstr>
  </property>
  <property fmtid="{D5CDD505-2E9C-101B-9397-08002B2CF9AE}" pid="24" name="CDM_WorkflowStatus">
    <vt:lpwstr>With Client</vt:lpwstr>
  </property>
  <property fmtid="{D5CDD505-2E9C-101B-9397-08002B2CF9AE}" pid="25" name="CDM_WorkflowStatusID">
    <vt:i4>172</vt:i4>
  </property>
</Properties>
</file>